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81659371-19B7-41ED-B60D-A2AA5ED11D6A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E18" i="1" s="1"/>
  <c r="G8" i="1"/>
  <c r="G26" i="1" s="1"/>
  <c r="F8" i="1"/>
  <c r="D8" i="1"/>
  <c r="C8" i="1"/>
  <c r="F26" i="1" l="1"/>
  <c r="E24" i="1"/>
  <c r="H24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<sst xmlns="http://schemas.openxmlformats.org/spreadsheetml/2006/main" count="35" uniqueCount="31">
  <si>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</si>
  <si>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</si>
  <si>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</si>
  <si>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</si>
  <si>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</si>
  <si>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</si>
  <si>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</si>
  <si>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</si>
  <si>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</si>
  <si>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</si>
  <si>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</si>
  <si>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</si>
  <si>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</si>
  <si>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</si>
  <si>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</si>
  <si>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</si>
  <si>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</si>
  <si>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</si>
  <si>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</si>
  <si>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</si>
  <si>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</si>
  <si>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</si>
  <si>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</si>
  <si>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</si>
  <si>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</si>
  <si>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</si>
  <si>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</si>
  <si>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</si>
  <si>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</si>
  <si>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PROMOTORA PARA EL DESARROLLO ECONÓMICO DE CHIHUAHUA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</si>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</sst>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F31" sqref="F3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8" width="14.42578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126698397.99999999</v>
      </c>
      <c r="D18" s="18">
        <f>SUM(D19:D22)</f>
        <v>0</v>
      </c>
      <c r="E18" s="21">
        <f>C18+D18</f>
        <v>126698397.99999999</v>
      </c>
      <c r="F18" s="18">
        <f>SUM(F19:F22)</f>
        <v>91084353.180000022</v>
      </c>
      <c r="G18" s="21">
        <f>SUM(G19:G22)</f>
        <v>91084353.180000022</v>
      </c>
      <c r="H18" s="5">
        <f>G18-C18</f>
        <v>-35614044.819999963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126698397.99999999</v>
      </c>
      <c r="D21" s="19">
        <v>0</v>
      </c>
      <c r="E21" s="23">
        <f>C21+D21</f>
        <v>126698397.99999999</v>
      </c>
      <c r="F21" s="19">
        <v>91084353.180000022</v>
      </c>
      <c r="G21" s="22">
        <v>91084353.180000022</v>
      </c>
      <c r="H21" s="7">
        <f>G21-C21</f>
        <v>-35614044.819999963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9149989.0546538699</v>
      </c>
      <c r="D24" s="18">
        <f>SUM(D25)</f>
        <v>0</v>
      </c>
      <c r="E24" s="21">
        <f>C24+D24</f>
        <v>9149989.0546538699</v>
      </c>
      <c r="F24" s="18">
        <f>SUM(F25)</f>
        <v>18717043.100000001</v>
      </c>
      <c r="G24" s="21">
        <f>SUM(G25)</f>
        <v>18717043.100000001</v>
      </c>
      <c r="H24" s="5">
        <f>G24-C24</f>
        <v>9567054.0453461315</v>
      </c>
    </row>
    <row r="25" spans="2:8" ht="12.75" thickBot="1" x14ac:dyDescent="0.25">
      <c r="B25" s="9" t="s">
        <v>23</v>
      </c>
      <c r="C25" s="22">
        <v>9149989.0546538699</v>
      </c>
      <c r="D25" s="19">
        <v>0</v>
      </c>
      <c r="E25" s="23">
        <f>C25+D25</f>
        <v>9149989.0546538699</v>
      </c>
      <c r="F25" s="19">
        <v>18717043.100000001</v>
      </c>
      <c r="G25" s="22">
        <v>18717043.100000001</v>
      </c>
      <c r="H25" s="7">
        <f>G25-C25</f>
        <v>9567054.0453461315</v>
      </c>
    </row>
    <row r="26" spans="2:8" ht="12.75" thickBot="1" x14ac:dyDescent="0.25">
      <c r="B26" s="16" t="s">
        <v>24</v>
      </c>
      <c r="C26" s="15">
        <f>SUM(C24,C18,C8)</f>
        <v>135848387.05465385</v>
      </c>
      <c r="D26" s="26">
        <f>SUM(D24,D18,D8)</f>
        <v>0</v>
      </c>
      <c r="E26" s="15">
        <f>SUM(D26,C26)</f>
        <v>135848387.05465385</v>
      </c>
      <c r="F26" s="26">
        <f>SUM(F24,F18,F8)</f>
        <v>109801396.28000003</v>
      </c>
      <c r="G26" s="15">
        <f>SUM(G24,G18,G8)</f>
        <v>109801396.28000003</v>
      </c>
      <c r="H26" s="28">
        <f>SUM(G26-C26)</f>
        <v>-26046990.774653822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2019-12-05T18:23:32Z</dcterms:created>
  <dcterms:modified xsi:type="dcterms:W3CDTF">2023-10-18T16:36:41Z</dcterms:modified>
</cp:coreProperties>
</file>